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F119"/>
  <c r="F138"/>
  <c r="F157"/>
  <c r="F176"/>
  <c r="F195"/>
  <c r="I24"/>
  <c r="I196" s="1"/>
  <c r="F24"/>
  <c r="J24"/>
  <c r="J196" s="1"/>
  <c r="H24"/>
  <c r="G24"/>
  <c r="F196" l="1"/>
  <c r="H196"/>
  <c r="G196"/>
</calcChain>
</file>

<file path=xl/sharedStrings.xml><?xml version="1.0" encoding="utf-8"?>
<sst xmlns="http://schemas.openxmlformats.org/spreadsheetml/2006/main" count="227" uniqueCount="62">
  <si>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</si>
  <si>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</si>
  <si>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</si>
  <si>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</si>
  <si>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</si>
  <si>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</si>
  <si>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</si>
  <si>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</si>
  <si>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</si>
  <si>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</si>
  <si>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</si>
  <si>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</si>
  <si>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</si>
  <si>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</si>
  <si>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</si>
  <si>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</si>
  <si>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</si>
  <si>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</si>
  <si>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</si>
  <si>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</si>
  <si>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</si>
  <si>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</si>
  <si>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</si>
  <si>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</si>
  <si>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</si>
  <si>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</si>
  <si>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</si>
  <si>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</si>
  <si>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</si>
  <si>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</si>
  <si>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</si>
  <si>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</si>
  <si>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</si>
  <si>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</si>
  <si>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</si>
  <si>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</si>
  <si>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</si>
  <si>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</si>
  <si>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</si>
  <si>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</si>
  <si>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Ахмедов М. Т.</t>
  </si>
  <si>
    <t>МКОУ "Хрюгская СОШ"</t>
  </si>
  <si>
    <t>Макароны отварные</t>
  </si>
  <si>
    <t>Салат из  свежих овощей</t>
  </si>
  <si>
    <t>Чай сладкий</t>
  </si>
  <si>
    <t xml:space="preserve">Суп гороховый </t>
  </si>
  <si>
    <t xml:space="preserve">Каша гречневая </t>
  </si>
  <si>
    <t>Какао с  молоком</t>
  </si>
  <si>
    <t xml:space="preserve">Хлеб белый </t>
  </si>
  <si>
    <t xml:space="preserve">Суп с макаронами </t>
  </si>
  <si>
    <t>Плов с курицей</t>
  </si>
  <si>
    <t xml:space="preserve">Чай сладкий </t>
  </si>
  <si>
    <t xml:space="preserve">Борщ с мясом </t>
  </si>
  <si>
    <t>Каша гречневая</t>
  </si>
  <si>
    <t xml:space="preserve">Компот </t>
  </si>
  <si>
    <t>Пюре картофельное</t>
  </si>
  <si>
    <t>Сосиски</t>
  </si>
  <si>
    <t>Картофльное пюре</t>
  </si>
  <si>
    <t>Курица тушенная</t>
  </si>
  <si>
    <t>Каша пшеничная</t>
  </si>
  <si>
    <t>Салат из свежих овощей</t>
  </si>
  <si>
    <t>Гречневая каша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</si>
</sst>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3" sqref="F18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5</v>
      </c>
      <c r="J3" s="49">
        <v>2024</v>
      </c>
      <c r="K3" s="50"/>
    </row>
    <row r="4" spans="1:12" ht="13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</v>
      </c>
      <c r="H6" s="40">
        <v>4</v>
      </c>
      <c r="I6" s="40">
        <v>27</v>
      </c>
      <c r="J6" s="40">
        <v>174</v>
      </c>
      <c r="K6" s="41"/>
      <c r="L6" s="40"/>
    </row>
    <row r="7" spans="1:12" ht="14.5">
      <c r="A7" s="23"/>
      <c r="B7" s="15"/>
      <c r="C7" s="11"/>
      <c r="D7" s="6"/>
      <c r="E7" s="42" t="s">
        <v>43</v>
      </c>
      <c r="F7" s="43">
        <v>150</v>
      </c>
      <c r="G7" s="43">
        <v>1</v>
      </c>
      <c r="H7" s="43">
        <v>4</v>
      </c>
      <c r="I7" s="43">
        <v>5</v>
      </c>
      <c r="J7" s="43">
        <v>61</v>
      </c>
      <c r="K7" s="44"/>
      <c r="L7" s="43"/>
    </row>
    <row r="8" spans="1:12" ht="14.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/>
      <c r="L8" s="43"/>
    </row>
    <row r="9" spans="1:12" ht="14.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8.1</v>
      </c>
      <c r="H9" s="43">
        <v>1</v>
      </c>
      <c r="I9" s="43">
        <v>21</v>
      </c>
      <c r="J9" s="43">
        <v>242</v>
      </c>
      <c r="K9" s="44"/>
      <c r="L9" s="43"/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14.1</v>
      </c>
      <c r="H13" s="19">
        <f t="shared" si="0"/>
        <v>9</v>
      </c>
      <c r="I13" s="19">
        <f t="shared" si="0"/>
        <v>68</v>
      </c>
      <c r="J13" s="19">
        <f t="shared" si="0"/>
        <v>538</v>
      </c>
      <c r="K13" s="25"/>
      <c r="L13" s="19">
        <f t="shared" ref="L13" si="1">SUM(L6:L12)</f>
        <v>0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14.1</v>
      </c>
      <c r="H24" s="32">
        <f t="shared" si="4"/>
        <v>9</v>
      </c>
      <c r="I24" s="32">
        <f t="shared" si="4"/>
        <v>68</v>
      </c>
      <c r="J24" s="32">
        <f t="shared" si="4"/>
        <v>538</v>
      </c>
      <c r="K24" s="32"/>
      <c r="L24" s="32">
        <f t="shared" ref="L24" si="5">L13+L23</f>
        <v>0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7</v>
      </c>
      <c r="H25" s="40">
        <v>8</v>
      </c>
      <c r="I25" s="40">
        <v>23</v>
      </c>
      <c r="J25" s="40">
        <v>199</v>
      </c>
      <c r="K25" s="41"/>
      <c r="L25" s="40"/>
    </row>
    <row r="26" spans="1:12" ht="14.5">
      <c r="A26" s="14"/>
      <c r="B26" s="15"/>
      <c r="C26" s="11"/>
      <c r="D26" s="6"/>
      <c r="E26" s="42" t="s">
        <v>46</v>
      </c>
      <c r="F26" s="43">
        <v>150</v>
      </c>
      <c r="G26" s="43">
        <v>6</v>
      </c>
      <c r="H26" s="43">
        <v>8</v>
      </c>
      <c r="I26" s="43">
        <v>23</v>
      </c>
      <c r="J26" s="43">
        <v>173</v>
      </c>
      <c r="K26" s="44"/>
      <c r="L26" s="43"/>
    </row>
    <row r="27" spans="1:12" ht="14.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</v>
      </c>
      <c r="H27" s="43">
        <v>4</v>
      </c>
      <c r="I27" s="43">
        <v>21</v>
      </c>
      <c r="J27" s="43">
        <v>131</v>
      </c>
      <c r="K27" s="44"/>
      <c r="L27" s="43"/>
    </row>
    <row r="28" spans="1:12" ht="14.5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8.1</v>
      </c>
      <c r="H28" s="43">
        <v>1</v>
      </c>
      <c r="I28" s="43">
        <v>21</v>
      </c>
      <c r="J28" s="43">
        <v>242</v>
      </c>
      <c r="K28" s="44"/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24.1</v>
      </c>
      <c r="H32" s="19">
        <f t="shared" ref="H32" si="7">SUM(H25:H31)</f>
        <v>21</v>
      </c>
      <c r="I32" s="19">
        <f t="shared" ref="I32" si="8">SUM(I25:I31)</f>
        <v>88</v>
      </c>
      <c r="J32" s="19">
        <f t="shared" ref="J32:L32" si="9">SUM(J25:J31)</f>
        <v>745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660</v>
      </c>
      <c r="G43" s="32">
        <f t="shared" ref="G43" si="14">G32+G42</f>
        <v>24.1</v>
      </c>
      <c r="H43" s="32">
        <f t="shared" ref="H43" si="15">H32+H42</f>
        <v>21</v>
      </c>
      <c r="I43" s="32">
        <f t="shared" ref="I43" si="16">I32+I42</f>
        <v>88</v>
      </c>
      <c r="J43" s="32">
        <f t="shared" ref="J43:L43" si="17">J32+J42</f>
        <v>745</v>
      </c>
      <c r="K43" s="32"/>
      <c r="L43" s="32">
        <f t="shared" si="17"/>
        <v>0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3</v>
      </c>
      <c r="H44" s="40">
        <v>3</v>
      </c>
      <c r="I44" s="40">
        <v>21</v>
      </c>
      <c r="J44" s="40">
        <v>121</v>
      </c>
      <c r="K44" s="41"/>
      <c r="L44" s="40"/>
    </row>
    <row r="45" spans="1:12" ht="14.5">
      <c r="A45" s="23"/>
      <c r="B45" s="15"/>
      <c r="C45" s="11"/>
      <c r="D45" s="6"/>
      <c r="E45" s="42" t="s">
        <v>50</v>
      </c>
      <c r="F45" s="43">
        <v>180</v>
      </c>
      <c r="G45" s="43">
        <v>15</v>
      </c>
      <c r="H45" s="43">
        <v>16</v>
      </c>
      <c r="I45" s="43">
        <v>32</v>
      </c>
      <c r="J45" s="43">
        <v>259</v>
      </c>
      <c r="K45" s="44"/>
      <c r="L45" s="43"/>
    </row>
    <row r="46" spans="1:12" ht="14.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/>
      <c r="L46" s="43"/>
    </row>
    <row r="47" spans="1:12" ht="14.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8.1</v>
      </c>
      <c r="H47" s="43">
        <v>1</v>
      </c>
      <c r="I47" s="43">
        <v>21</v>
      </c>
      <c r="J47" s="43">
        <v>242</v>
      </c>
      <c r="K47" s="44"/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26.1</v>
      </c>
      <c r="H51" s="19">
        <f t="shared" ref="H51" si="19">SUM(H44:H50)</f>
        <v>20</v>
      </c>
      <c r="I51" s="19">
        <f t="shared" ref="I51" si="20">SUM(I44:I50)</f>
        <v>89</v>
      </c>
      <c r="J51" s="19">
        <f t="shared" ref="J51:L51" si="21">SUM(J44:J50)</f>
        <v>683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690</v>
      </c>
      <c r="G62" s="32">
        <f t="shared" ref="G62" si="26">G51+G61</f>
        <v>26.1</v>
      </c>
      <c r="H62" s="32">
        <f t="shared" ref="H62" si="27">H51+H61</f>
        <v>20</v>
      </c>
      <c r="I62" s="32">
        <f t="shared" ref="I62" si="28">I51+I61</f>
        <v>89</v>
      </c>
      <c r="J62" s="32">
        <f t="shared" ref="J62:L62" si="29">J51+J61</f>
        <v>683</v>
      </c>
      <c r="K62" s="32"/>
      <c r="L62" s="32">
        <f t="shared" si="29"/>
        <v>0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250</v>
      </c>
      <c r="G63" s="40">
        <v>8</v>
      </c>
      <c r="H63" s="40">
        <v>5</v>
      </c>
      <c r="I63" s="40">
        <v>15</v>
      </c>
      <c r="J63" s="40">
        <v>121</v>
      </c>
      <c r="K63" s="41"/>
      <c r="L63" s="40"/>
    </row>
    <row r="64" spans="1:12" ht="14.5">
      <c r="A64" s="23"/>
      <c r="B64" s="15"/>
      <c r="C64" s="11"/>
      <c r="D64" s="6"/>
      <c r="E64" s="42" t="s">
        <v>53</v>
      </c>
      <c r="F64" s="43">
        <v>150</v>
      </c>
      <c r="G64" s="43">
        <v>6</v>
      </c>
      <c r="H64" s="43">
        <v>8</v>
      </c>
      <c r="I64" s="43">
        <v>23</v>
      </c>
      <c r="J64" s="43">
        <v>195</v>
      </c>
      <c r="K64" s="44"/>
      <c r="L64" s="43"/>
    </row>
    <row r="65" spans="1:12" ht="14.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</v>
      </c>
      <c r="H65" s="43">
        <v>0</v>
      </c>
      <c r="I65" s="43">
        <v>19</v>
      </c>
      <c r="J65" s="43">
        <v>78</v>
      </c>
      <c r="K65" s="44"/>
      <c r="L65" s="43"/>
    </row>
    <row r="66" spans="1:12" ht="14.5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8.1</v>
      </c>
      <c r="H66" s="43">
        <v>1</v>
      </c>
      <c r="I66" s="43">
        <v>21</v>
      </c>
      <c r="J66" s="43">
        <v>242</v>
      </c>
      <c r="K66" s="44"/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22.1</v>
      </c>
      <c r="H70" s="19">
        <f t="shared" ref="H70" si="31">SUM(H63:H69)</f>
        <v>14</v>
      </c>
      <c r="I70" s="19">
        <f t="shared" ref="I70" si="32">SUM(I63:I69)</f>
        <v>78</v>
      </c>
      <c r="J70" s="19">
        <f t="shared" ref="J70:L70" si="33">SUM(J63:J69)</f>
        <v>636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8">G70+G80</f>
        <v>22.1</v>
      </c>
      <c r="H81" s="32">
        <f t="shared" ref="H81" si="39">H70+H80</f>
        <v>14</v>
      </c>
      <c r="I81" s="32">
        <f t="shared" ref="I81" si="40">I70+I80</f>
        <v>78</v>
      </c>
      <c r="J81" s="32">
        <f t="shared" ref="J81:L81" si="41">J70+J80</f>
        <v>636</v>
      </c>
      <c r="K81" s="32"/>
      <c r="L81" s="32">
        <f t="shared" si="41"/>
        <v>0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250</v>
      </c>
      <c r="G82" s="40">
        <v>7</v>
      </c>
      <c r="H82" s="40">
        <v>8</v>
      </c>
      <c r="I82" s="40">
        <v>23</v>
      </c>
      <c r="J82" s="40">
        <v>199</v>
      </c>
      <c r="K82" s="41"/>
      <c r="L82" s="40"/>
    </row>
    <row r="83" spans="1:12" ht="14.5">
      <c r="A83" s="23"/>
      <c r="B83" s="15"/>
      <c r="C83" s="11"/>
      <c r="D83" s="6"/>
      <c r="E83" s="42" t="s">
        <v>55</v>
      </c>
      <c r="F83" s="43">
        <v>150</v>
      </c>
      <c r="G83" s="43">
        <v>3</v>
      </c>
      <c r="H83" s="43">
        <v>5</v>
      </c>
      <c r="I83" s="43">
        <v>12</v>
      </c>
      <c r="J83" s="43">
        <v>136</v>
      </c>
      <c r="K83" s="44"/>
      <c r="L83" s="43"/>
    </row>
    <row r="84" spans="1:12" ht="14.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/>
      <c r="L84" s="43"/>
    </row>
    <row r="85" spans="1:12" ht="14.5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8.1</v>
      </c>
      <c r="H85" s="43">
        <v>1</v>
      </c>
      <c r="I85" s="43">
        <v>21</v>
      </c>
      <c r="J85" s="43">
        <v>242</v>
      </c>
      <c r="K85" s="44"/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18.100000000000001</v>
      </c>
      <c r="H89" s="19">
        <f t="shared" ref="H89" si="43">SUM(H82:H88)</f>
        <v>14</v>
      </c>
      <c r="I89" s="19">
        <f t="shared" ref="I89" si="44">SUM(I82:I88)</f>
        <v>71</v>
      </c>
      <c r="J89" s="19">
        <f t="shared" ref="J89:L89" si="45">SUM(J82:J88)</f>
        <v>638</v>
      </c>
      <c r="K89" s="25"/>
      <c r="L89" s="19">
        <f t="shared" si="45"/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660</v>
      </c>
      <c r="G100" s="32">
        <f t="shared" ref="G100" si="50">G89+G99</f>
        <v>18.100000000000001</v>
      </c>
      <c r="H100" s="32">
        <f t="shared" ref="H100" si="51">H89+H99</f>
        <v>14</v>
      </c>
      <c r="I100" s="32">
        <f t="shared" ref="I100" si="52">I89+I99</f>
        <v>71</v>
      </c>
      <c r="J100" s="32">
        <f t="shared" ref="J100:L100" si="53">J89+J99</f>
        <v>638</v>
      </c>
      <c r="K100" s="32"/>
      <c r="L100" s="32">
        <f t="shared" si="53"/>
        <v>0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15</v>
      </c>
      <c r="H101" s="40">
        <v>5</v>
      </c>
      <c r="I101" s="40">
        <v>80</v>
      </c>
      <c r="J101" s="40">
        <v>157</v>
      </c>
      <c r="K101" s="41"/>
      <c r="L101" s="40"/>
    </row>
    <row r="102" spans="1:12" ht="14.5">
      <c r="A102" s="23"/>
      <c r="B102" s="15"/>
      <c r="C102" s="11"/>
      <c r="D102" s="6"/>
      <c r="E102" s="42" t="s">
        <v>56</v>
      </c>
      <c r="F102" s="43">
        <v>60</v>
      </c>
      <c r="G102" s="43">
        <v>12</v>
      </c>
      <c r="H102" s="43">
        <v>28</v>
      </c>
      <c r="I102" s="43">
        <v>2.5</v>
      </c>
      <c r="J102" s="43">
        <v>320</v>
      </c>
      <c r="K102" s="44"/>
      <c r="L102" s="43"/>
    </row>
    <row r="103" spans="1:12" ht="14.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/>
      <c r="L103" s="43"/>
    </row>
    <row r="104" spans="1:12" ht="14.5">
      <c r="A104" s="23"/>
      <c r="B104" s="15"/>
      <c r="C104" s="11"/>
      <c r="D104" s="7" t="s">
        <v>23</v>
      </c>
      <c r="E104" s="42" t="s">
        <v>48</v>
      </c>
      <c r="F104" s="43">
        <v>60</v>
      </c>
      <c r="G104" s="43">
        <v>8.1</v>
      </c>
      <c r="H104" s="43">
        <v>1</v>
      </c>
      <c r="I104" s="43">
        <v>21</v>
      </c>
      <c r="J104" s="43">
        <v>242</v>
      </c>
      <c r="K104" s="44"/>
      <c r="L104" s="43"/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35.1</v>
      </c>
      <c r="H108" s="19">
        <f t="shared" si="54"/>
        <v>34</v>
      </c>
      <c r="I108" s="19">
        <f t="shared" si="54"/>
        <v>118.5</v>
      </c>
      <c r="J108" s="19">
        <f t="shared" si="54"/>
        <v>780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470</v>
      </c>
      <c r="G119" s="32">
        <f t="shared" ref="G119" si="58">G108+G118</f>
        <v>35.1</v>
      </c>
      <c r="H119" s="32">
        <f t="shared" ref="H119" si="59">H108+H118</f>
        <v>34</v>
      </c>
      <c r="I119" s="32">
        <f t="shared" ref="I119" si="60">I108+I118</f>
        <v>118.5</v>
      </c>
      <c r="J119" s="32">
        <f t="shared" ref="J119:L119" si="61">J108+J118</f>
        <v>780</v>
      </c>
      <c r="K119" s="32"/>
      <c r="L119" s="32">
        <f t="shared" si="61"/>
        <v>0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180</v>
      </c>
      <c r="G120" s="40">
        <v>2</v>
      </c>
      <c r="H120" s="40">
        <v>0.4</v>
      </c>
      <c r="I120" s="40">
        <v>17</v>
      </c>
      <c r="J120" s="40">
        <v>82</v>
      </c>
      <c r="K120" s="41"/>
      <c r="L120" s="40"/>
    </row>
    <row r="121" spans="1:12" ht="14.5">
      <c r="A121" s="14"/>
      <c r="B121" s="15"/>
      <c r="C121" s="11"/>
      <c r="D121" s="6"/>
      <c r="E121" s="42" t="s">
        <v>58</v>
      </c>
      <c r="F121" s="43">
        <v>62</v>
      </c>
      <c r="G121" s="43">
        <v>18</v>
      </c>
      <c r="H121" s="43">
        <v>18</v>
      </c>
      <c r="I121" s="43">
        <v>0</v>
      </c>
      <c r="J121" s="43">
        <v>238</v>
      </c>
      <c r="K121" s="44"/>
      <c r="L121" s="43"/>
    </row>
    <row r="122" spans="1:12" ht="14.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</v>
      </c>
      <c r="H122" s="43">
        <v>0</v>
      </c>
      <c r="I122" s="43">
        <v>15</v>
      </c>
      <c r="J122" s="43">
        <v>61</v>
      </c>
      <c r="K122" s="44"/>
      <c r="L122" s="43"/>
    </row>
    <row r="123" spans="1:12" ht="14.5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8.1</v>
      </c>
      <c r="H123" s="43">
        <v>1</v>
      </c>
      <c r="I123" s="43">
        <v>21</v>
      </c>
      <c r="J123" s="43">
        <v>242</v>
      </c>
      <c r="K123" s="44"/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28.1</v>
      </c>
      <c r="H127" s="19">
        <f t="shared" si="62"/>
        <v>19.399999999999999</v>
      </c>
      <c r="I127" s="19">
        <f t="shared" si="62"/>
        <v>53</v>
      </c>
      <c r="J127" s="19">
        <f t="shared" si="62"/>
        <v>623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502</v>
      </c>
      <c r="G138" s="32">
        <f t="shared" ref="G138" si="66">G127+G137</f>
        <v>28.1</v>
      </c>
      <c r="H138" s="32">
        <f t="shared" ref="H138" si="67">H127+H137</f>
        <v>19.399999999999999</v>
      </c>
      <c r="I138" s="32">
        <f t="shared" ref="I138" si="68">I127+I137</f>
        <v>53</v>
      </c>
      <c r="J138" s="32">
        <f t="shared" ref="J138:L138" si="69">J127+J137</f>
        <v>623</v>
      </c>
      <c r="K138" s="32"/>
      <c r="L138" s="32">
        <f t="shared" si="69"/>
        <v>0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3.8</v>
      </c>
      <c r="H139" s="40">
        <v>0.4</v>
      </c>
      <c r="I139" s="40">
        <v>20.7</v>
      </c>
      <c r="J139" s="40">
        <v>105</v>
      </c>
      <c r="K139" s="41"/>
      <c r="L139" s="40"/>
    </row>
    <row r="140" spans="1:12" ht="14.5">
      <c r="A140" s="23"/>
      <c r="B140" s="15"/>
      <c r="C140" s="11"/>
      <c r="D140" s="6"/>
      <c r="E140" s="42" t="s">
        <v>58</v>
      </c>
      <c r="F140" s="43">
        <v>62</v>
      </c>
      <c r="G140" s="43">
        <v>18</v>
      </c>
      <c r="H140" s="43">
        <v>18</v>
      </c>
      <c r="I140" s="43">
        <v>0</v>
      </c>
      <c r="J140" s="43">
        <v>238</v>
      </c>
      <c r="K140" s="44"/>
      <c r="L140" s="43"/>
    </row>
    <row r="141" spans="1:12" ht="14.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</v>
      </c>
      <c r="H141" s="43">
        <v>4</v>
      </c>
      <c r="I141" s="43">
        <v>21</v>
      </c>
      <c r="J141" s="43">
        <v>131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8.1</v>
      </c>
      <c r="H142" s="43">
        <v>1</v>
      </c>
      <c r="I142" s="43">
        <v>21</v>
      </c>
      <c r="J142" s="43">
        <v>242</v>
      </c>
      <c r="K142" s="44"/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522</v>
      </c>
      <c r="G146" s="19">
        <f t="shared" ref="G146:J146" si="70">SUM(G139:G145)</f>
        <v>32.9</v>
      </c>
      <c r="H146" s="19">
        <f t="shared" si="70"/>
        <v>23.4</v>
      </c>
      <c r="I146" s="19">
        <f t="shared" si="70"/>
        <v>62.7</v>
      </c>
      <c r="J146" s="19">
        <f t="shared" si="70"/>
        <v>716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522</v>
      </c>
      <c r="G157" s="32">
        <f t="shared" ref="G157" si="74">G146+G156</f>
        <v>32.9</v>
      </c>
      <c r="H157" s="32">
        <f t="shared" ref="H157" si="75">H146+H156</f>
        <v>23.4</v>
      </c>
      <c r="I157" s="32">
        <f t="shared" ref="I157" si="76">I146+I156</f>
        <v>62.7</v>
      </c>
      <c r="J157" s="32">
        <f t="shared" ref="J157:L157" si="77">J146+J156</f>
        <v>716</v>
      </c>
      <c r="K157" s="32"/>
      <c r="L157" s="32">
        <f t="shared" si="77"/>
        <v>0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3">
        <v>180</v>
      </c>
      <c r="G158" s="43">
        <v>15</v>
      </c>
      <c r="H158" s="43">
        <v>16</v>
      </c>
      <c r="I158" s="43">
        <v>32</v>
      </c>
      <c r="J158" s="43">
        <v>259</v>
      </c>
      <c r="K158" s="41"/>
      <c r="L158" s="40"/>
    </row>
    <row r="159" spans="1:12" ht="14.5">
      <c r="A159" s="23"/>
      <c r="B159" s="15"/>
      <c r="C159" s="11"/>
      <c r="D159" s="6"/>
      <c r="E159" s="42" t="s">
        <v>60</v>
      </c>
      <c r="F159" s="43">
        <v>150</v>
      </c>
      <c r="G159" s="43">
        <v>1</v>
      </c>
      <c r="H159" s="43">
        <v>4</v>
      </c>
      <c r="I159" s="43">
        <v>5</v>
      </c>
      <c r="J159" s="43">
        <v>61</v>
      </c>
      <c r="K159" s="44"/>
      <c r="L159" s="43"/>
    </row>
    <row r="160" spans="1:12" ht="14.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</v>
      </c>
      <c r="H160" s="43">
        <v>0</v>
      </c>
      <c r="I160" s="43">
        <v>15</v>
      </c>
      <c r="J160" s="43">
        <v>61</v>
      </c>
      <c r="K160" s="44"/>
      <c r="L160" s="43"/>
    </row>
    <row r="161" spans="1:12" ht="14.5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8.1</v>
      </c>
      <c r="H161" s="43">
        <v>1</v>
      </c>
      <c r="I161" s="43">
        <v>21</v>
      </c>
      <c r="J161" s="43">
        <v>242</v>
      </c>
      <c r="K161" s="44"/>
      <c r="L161" s="43"/>
    </row>
    <row r="162" spans="1:12" ht="14.5">
      <c r="A162" s="23"/>
      <c r="B162" s="15"/>
      <c r="C162" s="11"/>
      <c r="D162" s="7" t="s">
        <v>24</v>
      </c>
      <c r="E162" s="57"/>
      <c r="F162" s="57"/>
      <c r="G162" s="57"/>
      <c r="H162" s="57"/>
      <c r="I162" s="57"/>
      <c r="J162" s="57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24.1</v>
      </c>
      <c r="H165" s="19">
        <f t="shared" si="78"/>
        <v>21</v>
      </c>
      <c r="I165" s="19">
        <f t="shared" si="78"/>
        <v>73</v>
      </c>
      <c r="J165" s="19">
        <f t="shared" si="78"/>
        <v>623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590</v>
      </c>
      <c r="G176" s="32">
        <f t="shared" ref="G176" si="82">G165+G175</f>
        <v>24.1</v>
      </c>
      <c r="H176" s="32">
        <f t="shared" ref="H176" si="83">H165+H175</f>
        <v>21</v>
      </c>
      <c r="I176" s="32">
        <f t="shared" ref="I176" si="84">I165+I175</f>
        <v>73</v>
      </c>
      <c r="J176" s="32">
        <f t="shared" ref="J176:L176" si="85">J165+J175</f>
        <v>623</v>
      </c>
      <c r="K176" s="32"/>
      <c r="L176" s="32">
        <f t="shared" si="85"/>
        <v>0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3">
        <v>150</v>
      </c>
      <c r="G177" s="43">
        <v>6</v>
      </c>
      <c r="H177" s="43">
        <v>8</v>
      </c>
      <c r="I177" s="43">
        <v>23</v>
      </c>
      <c r="J177" s="43">
        <v>195</v>
      </c>
      <c r="K177" s="41"/>
      <c r="L177" s="40"/>
    </row>
    <row r="178" spans="1:12" ht="14.5">
      <c r="A178" s="23"/>
      <c r="B178" s="15"/>
      <c r="C178" s="11"/>
      <c r="D178" s="6"/>
      <c r="E178" s="42" t="s">
        <v>58</v>
      </c>
      <c r="F178" s="43">
        <v>80</v>
      </c>
      <c r="G178" s="43">
        <v>18</v>
      </c>
      <c r="H178" s="43">
        <v>18</v>
      </c>
      <c r="I178" s="43">
        <v>0</v>
      </c>
      <c r="J178" s="43">
        <v>238</v>
      </c>
      <c r="K178" s="44"/>
      <c r="L178" s="43"/>
    </row>
    <row r="179" spans="1:12" ht="14.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3</v>
      </c>
      <c r="H179" s="43">
        <v>4</v>
      </c>
      <c r="I179" s="43">
        <v>21</v>
      </c>
      <c r="J179" s="43">
        <v>131</v>
      </c>
      <c r="K179" s="44"/>
      <c r="L179" s="43"/>
    </row>
    <row r="180" spans="1:12" ht="14.5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8.1</v>
      </c>
      <c r="H180" s="43">
        <v>1</v>
      </c>
      <c r="I180" s="43">
        <v>21</v>
      </c>
      <c r="J180" s="43">
        <v>242</v>
      </c>
      <c r="K180" s="44"/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35.1</v>
      </c>
      <c r="H184" s="19">
        <f t="shared" si="86"/>
        <v>31</v>
      </c>
      <c r="I184" s="19">
        <f t="shared" si="86"/>
        <v>65</v>
      </c>
      <c r="J184" s="19">
        <f t="shared" si="86"/>
        <v>806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490</v>
      </c>
      <c r="G195" s="32">
        <f t="shared" ref="G195" si="90">G184+G194</f>
        <v>35.1</v>
      </c>
      <c r="H195" s="32">
        <f t="shared" ref="H195" si="91">H184+H194</f>
        <v>31</v>
      </c>
      <c r="I195" s="32">
        <f t="shared" ref="I195" si="92">I184+I194</f>
        <v>65</v>
      </c>
      <c r="J195" s="32">
        <f t="shared" ref="J195:L195" si="93">J184+J194</f>
        <v>806</v>
      </c>
      <c r="K195" s="32"/>
      <c r="L195" s="32">
        <f t="shared" si="93"/>
        <v>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580.4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25.98</v>
      </c>
      <c r="H196" s="34">
        <f t="shared" si="94"/>
        <v>20.68</v>
      </c>
      <c r="I196" s="34">
        <f t="shared" si="94"/>
        <v>76.62</v>
      </c>
      <c r="J196" s="34">
        <f t="shared" si="94"/>
        <v>678.8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chrug</cp:lastModifiedBy>
  <dcterms:created xsi:type="dcterms:W3CDTF">2022-05-16T14:23:56Z</dcterms:created>
  <dcterms:modified xsi:type="dcterms:W3CDTF">2024-07-04T21:52:51Z</dcterms:modified>
</cp:coreProperties>
</file>